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4700" windowHeight="6240" activeTab="0"/>
  </bookViews>
  <sheets>
    <sheet name="Содержание" sheetId="1" r:id="rId1"/>
    <sheet name="1" sheetId="2" r:id="rId2"/>
    <sheet name="2" sheetId="3" r:id="rId3"/>
  </sheets>
  <definedNames>
    <definedName name="_xlnm.Print_Titles" localSheetId="1">'1'!$3:$6</definedName>
  </definedNames>
  <calcPr fullCalcOnLoad="1" refMode="R1C1"/>
</workbook>
</file>

<file path=xl/sharedStrings.xml><?xml version="1.0" encoding="utf-8"?>
<sst xmlns="http://schemas.openxmlformats.org/spreadsheetml/2006/main" count="159" uniqueCount="41">
  <si>
    <t>в том числе по формам собственности:</t>
  </si>
  <si>
    <t>тысяч рублей</t>
  </si>
  <si>
    <t>в % к итогу</t>
  </si>
  <si>
    <t>частная</t>
  </si>
  <si>
    <t>смешанная российская</t>
  </si>
  <si>
    <t xml:space="preserve">муници-пальная </t>
  </si>
  <si>
    <t>иност-ранная</t>
  </si>
  <si>
    <t>совместная российская и иностран-ная</t>
  </si>
  <si>
    <t>государст-венная</t>
  </si>
  <si>
    <t>государ-ственная</t>
  </si>
  <si>
    <t>совместная российская и иностранная</t>
  </si>
  <si>
    <t>прочая</t>
  </si>
  <si>
    <t>Содержание:</t>
  </si>
  <si>
    <t>1.</t>
  </si>
  <si>
    <t>Ответственный исполнитель:</t>
  </si>
  <si>
    <t>ФИО</t>
  </si>
  <si>
    <t>тел.</t>
  </si>
  <si>
    <t>Обновлено:</t>
  </si>
  <si>
    <t>по формам собственности (годовые данные)</t>
  </si>
  <si>
    <t>2.</t>
  </si>
  <si>
    <t>К содержанию</t>
  </si>
  <si>
    <t>Объем работ, выполненный собственными силами крупных и средних предприятий и организаций различных форм собственности 
по виду деятельности "Строительство"</t>
  </si>
  <si>
    <t>январь-декабрь 2016 г.</t>
  </si>
  <si>
    <t>январь-декабрь 2017 г.</t>
  </si>
  <si>
    <t>январь-декабрь 2018 г.</t>
  </si>
  <si>
    <t>январь-декабрь 2019 г.</t>
  </si>
  <si>
    <t>январь-декабрь 2020 г.</t>
  </si>
  <si>
    <t>Всего, тыс. рублей</t>
  </si>
  <si>
    <t>смешанная российская собствен-ность</t>
  </si>
  <si>
    <t>-</t>
  </si>
  <si>
    <t>Год</t>
  </si>
  <si>
    <t>Объем работ, выполненных собственными силами по виду экономической деятельности "Строительство"
по полному кругу организаций Республике Калмыкия по формам собственности
(уточненные данные)</t>
  </si>
  <si>
    <t>по формам собственности (уточненные данные)</t>
  </si>
  <si>
    <t>январь-декабрь 2021 г.</t>
  </si>
  <si>
    <t>Отхонова О.Б.</t>
  </si>
  <si>
    <t>январь-декабрь 2022 г.</t>
  </si>
  <si>
    <t>…</t>
  </si>
  <si>
    <t>…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</si>
  <si>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(84722) 3-95-70</t>
  </si>
  <si>
    <t>январь-декабрь 2023 г.</t>
  </si>
  <si>
    <t>Объем работ, выполненных собственными силами организаций Республики Калмыкия
по виду экономической деятельности "Строительство" за 2016-2023 гг.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</si>
</sst>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"/>
    <numFmt numFmtId="179" formatCode="0.0000"/>
    <numFmt numFmtId="180" formatCode="0.00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0"/>
      <name val="Arial Cyr"/>
      <family val="0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49" fillId="0" borderId="0" xfId="42" applyFont="1" applyAlignment="1">
      <alignment/>
    </xf>
    <xf numFmtId="0" fontId="50" fillId="0" borderId="0" xfId="42" applyFont="1" applyAlignment="1">
      <alignment/>
    </xf>
    <xf numFmtId="0" fontId="5" fillId="0" borderId="0" xfId="0" applyFont="1" applyAlignment="1">
      <alignment/>
    </xf>
    <xf numFmtId="0" fontId="2" fillId="8" borderId="0" xfId="0" applyFont="1" applyFill="1" applyAlignment="1">
      <alignment/>
    </xf>
    <xf numFmtId="177" fontId="2" fillId="0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wrapText="1"/>
    </xf>
    <xf numFmtId="4" fontId="3" fillId="2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wrapText="1"/>
    </xf>
    <xf numFmtId="177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176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52" fillId="8" borderId="0" xfId="42" applyFont="1" applyFill="1" applyAlignment="1">
      <alignment horizontal="left"/>
    </xf>
    <xf numFmtId="0" fontId="3" fillId="8" borderId="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38225" y="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28700" y="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A2" sqref="A2:L2"/>
    </sheetView>
  </sheetViews>
  <sheetFormatPr defaultColWidth="9.00390625" defaultRowHeight="12.75"/>
  <cols>
    <col min="1" max="1" width="3.375" style="8" customWidth="1"/>
    <col min="2" max="16384" width="9.125" style="7" customWidth="1"/>
  </cols>
  <sheetData>
    <row r="2" spans="1:13" ht="30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7"/>
    </row>
    <row r="4" spans="1:3" ht="15.75">
      <c r="A4" s="28" t="s">
        <v>12</v>
      </c>
      <c r="B4" s="28"/>
      <c r="C4" s="28"/>
    </row>
    <row r="6" spans="1:7" ht="15">
      <c r="A6" s="9" t="s">
        <v>13</v>
      </c>
      <c r="B6" s="10" t="s">
        <v>18</v>
      </c>
      <c r="C6" s="10"/>
      <c r="D6" s="10"/>
      <c r="E6" s="10"/>
      <c r="F6" s="10"/>
      <c r="G6" s="10"/>
    </row>
    <row r="7" spans="1:7" ht="15">
      <c r="A7" s="9" t="s">
        <v>19</v>
      </c>
      <c r="B7" s="10" t="s">
        <v>32</v>
      </c>
      <c r="C7" s="10"/>
      <c r="D7" s="10"/>
      <c r="E7" s="10"/>
      <c r="F7" s="10"/>
      <c r="G7" s="10"/>
    </row>
    <row r="8" spans="1:5" ht="15">
      <c r="A8" s="9"/>
      <c r="B8" s="10"/>
      <c r="C8" s="10"/>
      <c r="D8" s="10"/>
      <c r="E8" s="10"/>
    </row>
    <row r="9" spans="1:5" ht="15">
      <c r="A9" s="9"/>
      <c r="B9" s="11"/>
      <c r="C9" s="10"/>
      <c r="D9" s="10"/>
      <c r="E9" s="10"/>
    </row>
    <row r="10" spans="1:5" ht="15">
      <c r="A10" s="9"/>
      <c r="B10" s="11"/>
      <c r="C10" s="10"/>
      <c r="D10" s="10"/>
      <c r="E10" s="10"/>
    </row>
    <row r="13" spans="2:4" ht="15.75">
      <c r="B13" s="12" t="s">
        <v>14</v>
      </c>
      <c r="C13" s="12"/>
      <c r="D13" s="12"/>
    </row>
    <row r="14" spans="2:4" ht="15">
      <c r="B14" s="7" t="s">
        <v>15</v>
      </c>
      <c r="C14" s="29" t="s">
        <v>34</v>
      </c>
      <c r="D14" s="29"/>
    </row>
    <row r="15" spans="2:4" ht="15">
      <c r="B15" s="7" t="s">
        <v>16</v>
      </c>
      <c r="C15" s="29" t="s">
        <v>38</v>
      </c>
      <c r="D15" s="29"/>
    </row>
    <row r="16" ht="15" customHeight="1"/>
    <row r="17" spans="2:5" ht="15.75">
      <c r="B17" s="12" t="s">
        <v>17</v>
      </c>
      <c r="C17" s="12"/>
      <c r="D17" s="30">
        <v>45323</v>
      </c>
      <c r="E17" s="30"/>
    </row>
  </sheetData>
  <sheetProtection/>
  <mergeCells count="5">
    <mergeCell ref="A4:C4"/>
    <mergeCell ref="C14:D14"/>
    <mergeCell ref="C15:D15"/>
    <mergeCell ref="D17:E17"/>
    <mergeCell ref="A2:L2"/>
  </mergeCells>
  <hyperlinks>
    <hyperlink ref="B6:D6" location="'1'!A2" display="на 1 февраля 2022 года "/>
    <hyperlink ref="B6" location="'январь-март'!A2" display="за январь-март 2022 года "/>
    <hyperlink ref="B6:E6" location="'1'!A2" display="за январь-март 2022 года "/>
    <hyperlink ref="B6:C6" location="'1'!A2" display="за 2022 год "/>
    <hyperlink ref="B6:G6" location="'1'!A2" display="по формам собственности (годовые данные)"/>
    <hyperlink ref="B7:G7" location="'2'!A2" display="по формам собственности (уточненные данные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2" sqref="A2:N2"/>
    </sheetView>
  </sheetViews>
  <sheetFormatPr defaultColWidth="9.00390625" defaultRowHeight="12.75"/>
  <cols>
    <col min="1" max="1" width="22.75390625" style="1" customWidth="1"/>
    <col min="2" max="2" width="11.625" style="1" customWidth="1"/>
    <col min="3" max="3" width="13.375" style="1" bestFit="1" customWidth="1"/>
    <col min="4" max="4" width="9.00390625" style="1" customWidth="1"/>
    <col min="5" max="5" width="11.875" style="1" customWidth="1"/>
    <col min="6" max="6" width="12.00390625" style="1" bestFit="1" customWidth="1"/>
    <col min="7" max="7" width="11.875" style="1" customWidth="1"/>
    <col min="8" max="8" width="11.875" style="1" bestFit="1" customWidth="1"/>
    <col min="9" max="9" width="10.625" style="1" customWidth="1"/>
    <col min="10" max="10" width="9.00390625" style="1" customWidth="1"/>
    <col min="11" max="11" width="8.75390625" style="1" bestFit="1" customWidth="1"/>
    <col min="12" max="12" width="11.625" style="1" customWidth="1"/>
    <col min="13" max="13" width="12.125" style="1" bestFit="1" customWidth="1"/>
    <col min="14" max="14" width="8.00390625" style="1" bestFit="1" customWidth="1"/>
    <col min="15" max="18" width="9.125" style="1" customWidth="1"/>
    <col min="19" max="16384" width="9.125" style="1" customWidth="1"/>
  </cols>
  <sheetData>
    <row r="1" spans="1:14" ht="21" customHeight="1">
      <c r="A1" s="32" t="s">
        <v>20</v>
      </c>
      <c r="B1" s="32"/>
      <c r="C1" s="32"/>
      <c r="D1" s="32"/>
      <c r="E1" s="32"/>
      <c r="F1" s="13"/>
      <c r="G1" s="13"/>
      <c r="H1" s="13"/>
      <c r="I1" s="13"/>
      <c r="J1" s="13"/>
      <c r="K1" s="13"/>
      <c r="L1" s="13"/>
      <c r="M1" s="13"/>
      <c r="N1" s="13"/>
    </row>
    <row r="2" spans="1:14" ht="28.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 customHeight="1">
      <c r="A3" s="34"/>
      <c r="B3" s="34" t="s">
        <v>27</v>
      </c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2.75" customHeight="1">
      <c r="A4" s="34"/>
      <c r="B4" s="34"/>
      <c r="C4" s="34" t="s">
        <v>1</v>
      </c>
      <c r="D4" s="34"/>
      <c r="E4" s="34"/>
      <c r="F4" s="34"/>
      <c r="G4" s="34"/>
      <c r="H4" s="34"/>
      <c r="I4" s="34" t="s">
        <v>2</v>
      </c>
      <c r="J4" s="34"/>
      <c r="K4" s="34"/>
      <c r="L4" s="34"/>
      <c r="M4" s="34"/>
      <c r="N4" s="34"/>
    </row>
    <row r="5" spans="1:14" ht="51" customHeight="1">
      <c r="A5" s="34"/>
      <c r="B5" s="34"/>
      <c r="C5" s="26" t="s">
        <v>8</v>
      </c>
      <c r="D5" s="26" t="s">
        <v>5</v>
      </c>
      <c r="E5" s="26" t="s">
        <v>3</v>
      </c>
      <c r="F5" s="26" t="s">
        <v>4</v>
      </c>
      <c r="G5" s="26" t="s">
        <v>7</v>
      </c>
      <c r="H5" s="26" t="s">
        <v>6</v>
      </c>
      <c r="I5" s="26" t="s">
        <v>8</v>
      </c>
      <c r="J5" s="26" t="s">
        <v>5</v>
      </c>
      <c r="K5" s="26" t="s">
        <v>3</v>
      </c>
      <c r="L5" s="26" t="s">
        <v>4</v>
      </c>
      <c r="M5" s="26" t="s">
        <v>7</v>
      </c>
      <c r="N5" s="26" t="s">
        <v>6</v>
      </c>
    </row>
    <row r="6" spans="1:14" ht="12.75" customHeight="1">
      <c r="A6" s="16" t="s">
        <v>22</v>
      </c>
      <c r="B6" s="22">
        <v>124205</v>
      </c>
      <c r="C6" s="22">
        <v>8731</v>
      </c>
      <c r="D6" s="22">
        <v>317</v>
      </c>
      <c r="E6" s="22">
        <v>40800</v>
      </c>
      <c r="F6" s="22">
        <v>74357</v>
      </c>
      <c r="G6" s="14" t="s">
        <v>29</v>
      </c>
      <c r="H6" s="14" t="s">
        <v>29</v>
      </c>
      <c r="I6" s="14">
        <f aca="true" t="shared" si="0" ref="I6:I11">C6/B6*100</f>
        <v>7.029507668773399</v>
      </c>
      <c r="J6" s="14">
        <f>D6/B6*100</f>
        <v>0.2552232196771467</v>
      </c>
      <c r="K6" s="14">
        <f aca="true" t="shared" si="1" ref="K6:K11">E6/B6*100</f>
        <v>32.848919125639064</v>
      </c>
      <c r="L6" s="14">
        <f aca="true" t="shared" si="2" ref="L6:L11">F6/B6*100</f>
        <v>59.8663499859104</v>
      </c>
      <c r="M6" s="20" t="s">
        <v>29</v>
      </c>
      <c r="N6" s="20" t="s">
        <v>29</v>
      </c>
    </row>
    <row r="7" spans="1:14" ht="12.75" customHeight="1">
      <c r="A7" s="16" t="s">
        <v>23</v>
      </c>
      <c r="B7" s="22">
        <v>727903</v>
      </c>
      <c r="C7" s="22">
        <v>57524</v>
      </c>
      <c r="D7" s="22">
        <v>4265</v>
      </c>
      <c r="E7" s="22">
        <v>576296</v>
      </c>
      <c r="F7" s="22">
        <v>89818</v>
      </c>
      <c r="G7" s="14" t="s">
        <v>29</v>
      </c>
      <c r="H7" s="14" t="s">
        <v>29</v>
      </c>
      <c r="I7" s="14">
        <f t="shared" si="0"/>
        <v>7.9027013214672825</v>
      </c>
      <c r="J7" s="14">
        <f>D7/B7*100</f>
        <v>0.5859297186575684</v>
      </c>
      <c r="K7" s="14">
        <f t="shared" si="1"/>
        <v>79.17208748967926</v>
      </c>
      <c r="L7" s="14">
        <f t="shared" si="2"/>
        <v>12.33928147019589</v>
      </c>
      <c r="M7" s="20" t="s">
        <v>29</v>
      </c>
      <c r="N7" s="20" t="s">
        <v>29</v>
      </c>
    </row>
    <row r="8" spans="1:14" ht="12.75" customHeight="1">
      <c r="A8" s="16" t="s">
        <v>24</v>
      </c>
      <c r="B8" s="22">
        <v>2412601</v>
      </c>
      <c r="C8" s="22">
        <v>128908</v>
      </c>
      <c r="D8" s="22" t="s">
        <v>29</v>
      </c>
      <c r="E8" s="22">
        <v>2089331</v>
      </c>
      <c r="F8" s="22">
        <v>194362</v>
      </c>
      <c r="G8" s="14" t="s">
        <v>29</v>
      </c>
      <c r="H8" s="14" t="s">
        <v>29</v>
      </c>
      <c r="I8" s="14">
        <f t="shared" si="0"/>
        <v>5.343113096612329</v>
      </c>
      <c r="J8" s="14" t="s">
        <v>29</v>
      </c>
      <c r="K8" s="14">
        <f t="shared" si="1"/>
        <v>86.60076821654306</v>
      </c>
      <c r="L8" s="14">
        <f t="shared" si="2"/>
        <v>8.056118686844613</v>
      </c>
      <c r="M8" s="20" t="s">
        <v>29</v>
      </c>
      <c r="N8" s="20" t="s">
        <v>29</v>
      </c>
    </row>
    <row r="9" spans="1:14" ht="12.75" customHeight="1">
      <c r="A9" s="16" t="s">
        <v>25</v>
      </c>
      <c r="B9" s="22">
        <v>2756192</v>
      </c>
      <c r="C9" s="22">
        <v>366183</v>
      </c>
      <c r="D9" s="22">
        <v>735</v>
      </c>
      <c r="E9" s="22">
        <v>2280988</v>
      </c>
      <c r="F9" s="22">
        <v>108286</v>
      </c>
      <c r="G9" s="14" t="s">
        <v>29</v>
      </c>
      <c r="H9" s="14" t="s">
        <v>29</v>
      </c>
      <c r="I9" s="14">
        <f t="shared" si="0"/>
        <v>13.285830595256062</v>
      </c>
      <c r="J9" s="14">
        <f>D9/B9*100</f>
        <v>0.026667227827379226</v>
      </c>
      <c r="K9" s="14">
        <f t="shared" si="1"/>
        <v>82.75867573811983</v>
      </c>
      <c r="L9" s="14">
        <f t="shared" si="2"/>
        <v>3.9288264387967167</v>
      </c>
      <c r="M9" s="20" t="s">
        <v>29</v>
      </c>
      <c r="N9" s="20" t="s">
        <v>29</v>
      </c>
    </row>
    <row r="10" spans="1:14" ht="12.75" customHeight="1">
      <c r="A10" s="16" t="s">
        <v>26</v>
      </c>
      <c r="B10" s="22">
        <v>2489534</v>
      </c>
      <c r="C10" s="22">
        <v>324838</v>
      </c>
      <c r="D10" s="22">
        <v>6999</v>
      </c>
      <c r="E10" s="22">
        <v>2052423</v>
      </c>
      <c r="F10" s="22">
        <v>105274</v>
      </c>
      <c r="G10" s="14" t="s">
        <v>29</v>
      </c>
      <c r="H10" s="14" t="s">
        <v>29</v>
      </c>
      <c r="I10" s="14">
        <f t="shared" si="0"/>
        <v>13.048144753194773</v>
      </c>
      <c r="J10" s="14">
        <f>D10/B10*100</f>
        <v>0.28113695173474235</v>
      </c>
      <c r="K10" s="14">
        <f t="shared" si="1"/>
        <v>82.4420554208137</v>
      </c>
      <c r="L10" s="14">
        <f t="shared" si="2"/>
        <v>4.228662874256789</v>
      </c>
      <c r="M10" s="20" t="s">
        <v>29</v>
      </c>
      <c r="N10" s="20" t="s">
        <v>29</v>
      </c>
    </row>
    <row r="11" spans="1:14" ht="12.75" customHeight="1">
      <c r="A11" s="16" t="s">
        <v>33</v>
      </c>
      <c r="B11" s="5">
        <v>1132080</v>
      </c>
      <c r="C11" s="5">
        <v>156167</v>
      </c>
      <c r="D11" s="5">
        <v>4652</v>
      </c>
      <c r="E11" s="5">
        <v>781219</v>
      </c>
      <c r="F11" s="5">
        <v>190042</v>
      </c>
      <c r="G11" s="19" t="s">
        <v>29</v>
      </c>
      <c r="H11" s="19" t="s">
        <v>29</v>
      </c>
      <c r="I11" s="21">
        <f t="shared" si="0"/>
        <v>13.794696487880714</v>
      </c>
      <c r="J11" s="21">
        <f>D11/B11*100</f>
        <v>0.41092502296657485</v>
      </c>
      <c r="K11" s="21">
        <f t="shared" si="1"/>
        <v>69.00740230372412</v>
      </c>
      <c r="L11" s="21">
        <f t="shared" si="2"/>
        <v>16.786976185428593</v>
      </c>
      <c r="M11" s="21" t="s">
        <v>29</v>
      </c>
      <c r="N11" s="20" t="s">
        <v>29</v>
      </c>
    </row>
    <row r="12" spans="1:15" ht="12.75" customHeight="1">
      <c r="A12" s="15" t="s">
        <v>35</v>
      </c>
      <c r="B12" s="5">
        <v>1057470</v>
      </c>
      <c r="C12" s="20" t="s">
        <v>36</v>
      </c>
      <c r="D12" s="20" t="s">
        <v>36</v>
      </c>
      <c r="E12" s="20" t="s">
        <v>36</v>
      </c>
      <c r="F12" s="20" t="s">
        <v>36</v>
      </c>
      <c r="G12" s="19" t="s">
        <v>29</v>
      </c>
      <c r="H12" s="19" t="s">
        <v>29</v>
      </c>
      <c r="I12" s="20" t="s">
        <v>36</v>
      </c>
      <c r="J12" s="20" t="s">
        <v>36</v>
      </c>
      <c r="K12" s="20" t="s">
        <v>36</v>
      </c>
      <c r="L12" s="20" t="s">
        <v>36</v>
      </c>
      <c r="M12" s="21" t="s">
        <v>29</v>
      </c>
      <c r="N12" s="20" t="s">
        <v>29</v>
      </c>
      <c r="O12" s="2"/>
    </row>
    <row r="13" spans="1:14" ht="12.75" customHeight="1">
      <c r="A13" s="15" t="s">
        <v>39</v>
      </c>
      <c r="B13" s="19">
        <v>858517.1</v>
      </c>
      <c r="C13" s="20" t="s">
        <v>36</v>
      </c>
      <c r="D13" s="20" t="s">
        <v>36</v>
      </c>
      <c r="E13" s="20" t="s">
        <v>36</v>
      </c>
      <c r="F13" s="20" t="s">
        <v>36</v>
      </c>
      <c r="G13" s="19" t="s">
        <v>29</v>
      </c>
      <c r="H13" s="19" t="s">
        <v>29</v>
      </c>
      <c r="I13" s="20" t="s">
        <v>36</v>
      </c>
      <c r="J13" s="20" t="s">
        <v>36</v>
      </c>
      <c r="K13" s="20" t="s">
        <v>36</v>
      </c>
      <c r="L13" s="20" t="s">
        <v>36</v>
      </c>
      <c r="M13" s="21" t="s">
        <v>29</v>
      </c>
      <c r="N13" s="20" t="s">
        <v>29</v>
      </c>
    </row>
    <row r="14" spans="1:14" ht="12.75">
      <c r="A14" s="3"/>
      <c r="B14" s="4"/>
      <c r="C14" s="4"/>
      <c r="D14" s="4"/>
      <c r="E14" s="4"/>
      <c r="F14" s="4"/>
      <c r="G14" s="4"/>
      <c r="H14" s="4"/>
      <c r="I14" s="3"/>
      <c r="J14" s="3"/>
      <c r="K14" s="3"/>
      <c r="L14" s="3"/>
      <c r="M14" s="3"/>
      <c r="N14" s="3"/>
    </row>
    <row r="15" spans="1:14" ht="25.5" customHeight="1">
      <c r="A15" s="31" t="s">
        <v>37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</sheetData>
  <sheetProtection/>
  <mergeCells count="8">
    <mergeCell ref="A15:N15"/>
    <mergeCell ref="A1:E1"/>
    <mergeCell ref="A2:N2"/>
    <mergeCell ref="A3:A5"/>
    <mergeCell ref="B3:B5"/>
    <mergeCell ref="C3:N3"/>
    <mergeCell ref="C4:H4"/>
    <mergeCell ref="I4:N4"/>
  </mergeCells>
  <hyperlinks>
    <hyperlink ref="A1" location="Содержание!A4" display="К содержанию"/>
  </hyperlinks>
  <printOptions/>
  <pageMargins left="0.3937007874015748" right="0.1968503937007874" top="0.7874015748031497" bottom="0.7874015748031497" header="0.5118110236220472" footer="0.5118110236220472"/>
  <pageSetup horizontalDpi="600" verticalDpi="600" orientation="landscape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2" sqref="A2:P2"/>
    </sheetView>
  </sheetViews>
  <sheetFormatPr defaultColWidth="9.00390625" defaultRowHeight="12.75"/>
  <cols>
    <col min="1" max="1" width="23.125" style="1" customWidth="1"/>
    <col min="2" max="2" width="10.125" style="1" customWidth="1"/>
    <col min="3" max="3" width="9.75390625" style="1" bestFit="1" customWidth="1"/>
    <col min="4" max="4" width="9.00390625" style="1" bestFit="1" customWidth="1"/>
    <col min="5" max="5" width="10.125" style="1" customWidth="1"/>
    <col min="6" max="6" width="11.875" style="1" bestFit="1" customWidth="1"/>
    <col min="7" max="7" width="13.75390625" style="1" bestFit="1" customWidth="1"/>
    <col min="8" max="8" width="9.25390625" style="1" customWidth="1"/>
    <col min="9" max="9" width="8.00390625" style="1" customWidth="1"/>
    <col min="10" max="10" width="10.75390625" style="1" bestFit="1" customWidth="1"/>
    <col min="11" max="11" width="9.00390625" style="1" bestFit="1" customWidth="1"/>
    <col min="12" max="12" width="8.625" style="1" bestFit="1" customWidth="1"/>
    <col min="13" max="13" width="11.875" style="1" customWidth="1"/>
    <col min="14" max="14" width="13.75390625" style="1" bestFit="1" customWidth="1"/>
    <col min="15" max="16" width="8.00390625" style="1" customWidth="1"/>
    <col min="17" max="16384" width="9.125" style="1" customWidth="1"/>
  </cols>
  <sheetData>
    <row r="1" spans="1:16" ht="21" customHeight="1">
      <c r="A1" s="32" t="s">
        <v>20</v>
      </c>
      <c r="B1" s="32"/>
      <c r="C1" s="32"/>
      <c r="D1" s="32"/>
      <c r="E1" s="3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40.5" customHeight="1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.75">
      <c r="A3" s="34" t="s">
        <v>30</v>
      </c>
      <c r="B3" s="34" t="s">
        <v>27</v>
      </c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6"/>
    </row>
    <row r="4" spans="1:16" ht="12.75">
      <c r="A4" s="34"/>
      <c r="B4" s="34"/>
      <c r="C4" s="34" t="s">
        <v>1</v>
      </c>
      <c r="D4" s="34"/>
      <c r="E4" s="34"/>
      <c r="F4" s="34"/>
      <c r="G4" s="34"/>
      <c r="H4" s="34"/>
      <c r="I4" s="36"/>
      <c r="J4" s="34" t="s">
        <v>2</v>
      </c>
      <c r="K4" s="34"/>
      <c r="L4" s="34"/>
      <c r="M4" s="34"/>
      <c r="N4" s="34"/>
      <c r="O4" s="34"/>
      <c r="P4" s="36"/>
    </row>
    <row r="5" spans="1:16" ht="51">
      <c r="A5" s="34"/>
      <c r="B5" s="34"/>
      <c r="C5" s="26" t="s">
        <v>9</v>
      </c>
      <c r="D5" s="26" t="s">
        <v>5</v>
      </c>
      <c r="E5" s="26" t="s">
        <v>3</v>
      </c>
      <c r="F5" s="26" t="s">
        <v>28</v>
      </c>
      <c r="G5" s="26" t="s">
        <v>10</v>
      </c>
      <c r="H5" s="26" t="s">
        <v>6</v>
      </c>
      <c r="I5" s="26" t="s">
        <v>11</v>
      </c>
      <c r="J5" s="26" t="s">
        <v>8</v>
      </c>
      <c r="K5" s="26" t="s">
        <v>5</v>
      </c>
      <c r="L5" s="26" t="s">
        <v>3</v>
      </c>
      <c r="M5" s="26" t="s">
        <v>4</v>
      </c>
      <c r="N5" s="26" t="s">
        <v>10</v>
      </c>
      <c r="O5" s="26" t="s">
        <v>6</v>
      </c>
      <c r="P5" s="26" t="s">
        <v>11</v>
      </c>
    </row>
    <row r="6" spans="1:16" ht="12.75">
      <c r="A6" s="15" t="s">
        <v>22</v>
      </c>
      <c r="B6" s="5">
        <v>1320821</v>
      </c>
      <c r="C6" s="5">
        <v>14336</v>
      </c>
      <c r="D6" s="5">
        <v>6645</v>
      </c>
      <c r="E6" s="5">
        <v>1220873</v>
      </c>
      <c r="F6" s="5">
        <v>78967</v>
      </c>
      <c r="G6" s="6" t="s">
        <v>29</v>
      </c>
      <c r="H6" s="6" t="s">
        <v>29</v>
      </c>
      <c r="I6" s="6" t="s">
        <v>29</v>
      </c>
      <c r="J6" s="23">
        <f aca="true" t="shared" si="0" ref="J6:J12">C6/B6*100</f>
        <v>1.085385529151944</v>
      </c>
      <c r="K6" s="23">
        <f aca="true" t="shared" si="1" ref="K6:K12">D6/B6*100</f>
        <v>0.5030961803302643</v>
      </c>
      <c r="L6" s="23">
        <f aca="true" t="shared" si="2" ref="L6:L12">E6/B6*100</f>
        <v>92.4328883323327</v>
      </c>
      <c r="M6" s="23">
        <f aca="true" t="shared" si="3" ref="M6:M12">F6/B6*100</f>
        <v>5.978629958185098</v>
      </c>
      <c r="N6" s="17" t="s">
        <v>29</v>
      </c>
      <c r="O6" s="17" t="s">
        <v>29</v>
      </c>
      <c r="P6" s="17" t="s">
        <v>29</v>
      </c>
    </row>
    <row r="7" spans="1:16" ht="12.75">
      <c r="A7" s="15" t="s">
        <v>23</v>
      </c>
      <c r="B7" s="5">
        <v>2945538</v>
      </c>
      <c r="C7" s="18">
        <v>57524</v>
      </c>
      <c r="D7" s="18">
        <v>9547</v>
      </c>
      <c r="E7" s="18">
        <v>2788649</v>
      </c>
      <c r="F7" s="18">
        <v>89818</v>
      </c>
      <c r="G7" s="6" t="s">
        <v>29</v>
      </c>
      <c r="H7" s="6" t="s">
        <v>29</v>
      </c>
      <c r="I7" s="6" t="s">
        <v>29</v>
      </c>
      <c r="J7" s="23">
        <f t="shared" si="0"/>
        <v>1.9529199759093248</v>
      </c>
      <c r="K7" s="23">
        <f t="shared" si="1"/>
        <v>0.3241173598846798</v>
      </c>
      <c r="L7" s="23">
        <f t="shared" si="2"/>
        <v>94.67367251755027</v>
      </c>
      <c r="M7" s="23">
        <f t="shared" si="3"/>
        <v>3.0492901466557214</v>
      </c>
      <c r="N7" s="17" t="s">
        <v>29</v>
      </c>
      <c r="O7" s="17" t="s">
        <v>29</v>
      </c>
      <c r="P7" s="17" t="s">
        <v>29</v>
      </c>
    </row>
    <row r="8" spans="1:16" ht="12.75">
      <c r="A8" s="15" t="s">
        <v>24</v>
      </c>
      <c r="B8" s="5">
        <v>6495092</v>
      </c>
      <c r="C8" s="5">
        <v>128908</v>
      </c>
      <c r="D8" s="5">
        <v>4196</v>
      </c>
      <c r="E8" s="5">
        <v>6167626</v>
      </c>
      <c r="F8" s="5">
        <v>194362</v>
      </c>
      <c r="G8" s="6" t="s">
        <v>29</v>
      </c>
      <c r="H8" s="6" t="s">
        <v>29</v>
      </c>
      <c r="I8" s="6" t="s">
        <v>29</v>
      </c>
      <c r="J8" s="23">
        <f t="shared" si="0"/>
        <v>1.9846986001122078</v>
      </c>
      <c r="K8" s="23">
        <f t="shared" si="1"/>
        <v>0.06460262610598895</v>
      </c>
      <c r="L8" s="23">
        <f t="shared" si="2"/>
        <v>94.9582546328828</v>
      </c>
      <c r="M8" s="23">
        <f t="shared" si="3"/>
        <v>2.992444140899005</v>
      </c>
      <c r="N8" s="17" t="s">
        <v>29</v>
      </c>
      <c r="O8" s="17" t="s">
        <v>29</v>
      </c>
      <c r="P8" s="17" t="s">
        <v>29</v>
      </c>
    </row>
    <row r="9" spans="1:16" ht="12.75">
      <c r="A9" s="15" t="s">
        <v>25</v>
      </c>
      <c r="B9" s="6">
        <v>7418199</v>
      </c>
      <c r="C9" s="6">
        <v>366183</v>
      </c>
      <c r="D9" s="6">
        <v>6002</v>
      </c>
      <c r="E9" s="6">
        <v>6937728</v>
      </c>
      <c r="F9" s="6">
        <v>108286</v>
      </c>
      <c r="G9" s="6" t="s">
        <v>29</v>
      </c>
      <c r="H9" s="6" t="s">
        <v>29</v>
      </c>
      <c r="I9" s="6" t="s">
        <v>29</v>
      </c>
      <c r="J9" s="24">
        <f t="shared" si="0"/>
        <v>4.93627900788318</v>
      </c>
      <c r="K9" s="24">
        <f t="shared" si="1"/>
        <v>0.08090912632567554</v>
      </c>
      <c r="L9" s="24">
        <f t="shared" si="2"/>
        <v>93.5230775016955</v>
      </c>
      <c r="M9" s="24">
        <f t="shared" si="3"/>
        <v>1.4597343640956517</v>
      </c>
      <c r="N9" s="17" t="s">
        <v>29</v>
      </c>
      <c r="O9" s="17" t="s">
        <v>29</v>
      </c>
      <c r="P9" s="17" t="s">
        <v>29</v>
      </c>
    </row>
    <row r="10" spans="1:16" ht="12.75">
      <c r="A10" s="16" t="s">
        <v>26</v>
      </c>
      <c r="B10" s="5">
        <v>8748263</v>
      </c>
      <c r="C10" s="5">
        <v>324838</v>
      </c>
      <c r="D10" s="5">
        <v>6999</v>
      </c>
      <c r="E10" s="5">
        <v>8311152</v>
      </c>
      <c r="F10" s="5">
        <v>105274</v>
      </c>
      <c r="G10" s="5" t="s">
        <v>29</v>
      </c>
      <c r="H10" s="5" t="s">
        <v>29</v>
      </c>
      <c r="I10" s="5" t="s">
        <v>29</v>
      </c>
      <c r="J10" s="23">
        <f t="shared" si="0"/>
        <v>3.7131714032831433</v>
      </c>
      <c r="K10" s="23">
        <f t="shared" si="1"/>
        <v>0.08000445345550311</v>
      </c>
      <c r="L10" s="23">
        <f t="shared" si="2"/>
        <v>95.00345382849143</v>
      </c>
      <c r="M10" s="23">
        <f t="shared" si="3"/>
        <v>1.2033703147699149</v>
      </c>
      <c r="N10" s="17" t="s">
        <v>29</v>
      </c>
      <c r="O10" s="17" t="s">
        <v>29</v>
      </c>
      <c r="P10" s="17" t="s">
        <v>29</v>
      </c>
    </row>
    <row r="11" spans="1:16" ht="12.75">
      <c r="A11" s="15" t="s">
        <v>33</v>
      </c>
      <c r="B11" s="5">
        <v>4713340</v>
      </c>
      <c r="C11" s="5">
        <v>156167</v>
      </c>
      <c r="D11" s="5">
        <v>4652</v>
      </c>
      <c r="E11" s="5">
        <v>4362479</v>
      </c>
      <c r="F11" s="5">
        <v>190042</v>
      </c>
      <c r="G11" s="5" t="s">
        <v>29</v>
      </c>
      <c r="H11" s="5" t="s">
        <v>29</v>
      </c>
      <c r="I11" s="5" t="s">
        <v>29</v>
      </c>
      <c r="J11" s="23">
        <f t="shared" si="0"/>
        <v>3.3132980009929267</v>
      </c>
      <c r="K11" s="23">
        <f t="shared" si="1"/>
        <v>0.0986985874135963</v>
      </c>
      <c r="L11" s="23">
        <f t="shared" si="2"/>
        <v>92.55600062800477</v>
      </c>
      <c r="M11" s="23">
        <f t="shared" si="3"/>
        <v>4.032002783588708</v>
      </c>
      <c r="N11" s="17" t="s">
        <v>29</v>
      </c>
      <c r="O11" s="17" t="s">
        <v>29</v>
      </c>
      <c r="P11" s="17" t="s">
        <v>29</v>
      </c>
    </row>
    <row r="12" spans="1:16" ht="12.75">
      <c r="A12" s="15" t="s">
        <v>35</v>
      </c>
      <c r="B12" s="25">
        <v>7928784</v>
      </c>
      <c r="C12" s="25">
        <v>183161</v>
      </c>
      <c r="D12" s="25">
        <v>2135</v>
      </c>
      <c r="E12" s="25">
        <v>7577365</v>
      </c>
      <c r="F12" s="25">
        <v>166123</v>
      </c>
      <c r="G12" s="5" t="s">
        <v>29</v>
      </c>
      <c r="H12" s="5" t="s">
        <v>29</v>
      </c>
      <c r="I12" s="5" t="s">
        <v>29</v>
      </c>
      <c r="J12" s="23">
        <f t="shared" si="0"/>
        <v>2.3100768037065964</v>
      </c>
      <c r="K12" s="23">
        <f t="shared" si="1"/>
        <v>0.02692720598770253</v>
      </c>
      <c r="L12" s="23">
        <f t="shared" si="2"/>
        <v>95.5678071189731</v>
      </c>
      <c r="M12" s="23">
        <f t="shared" si="3"/>
        <v>2.095188871332603</v>
      </c>
      <c r="N12" s="17" t="s">
        <v>29</v>
      </c>
      <c r="O12" s="17" t="s">
        <v>29</v>
      </c>
      <c r="P12" s="17" t="s">
        <v>29</v>
      </c>
    </row>
  </sheetData>
  <sheetProtection/>
  <mergeCells count="7">
    <mergeCell ref="A1:E1"/>
    <mergeCell ref="A2:P2"/>
    <mergeCell ref="A3:A5"/>
    <mergeCell ref="B3:B5"/>
    <mergeCell ref="C3:P3"/>
    <mergeCell ref="C4:I4"/>
    <mergeCell ref="J4:P4"/>
  </mergeCells>
  <hyperlinks>
    <hyperlink ref="A1" location="Содержание!A4" display="К содержанию"/>
  </hyperlink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НИПИстатинформ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 Юрий Николаевич</dc:creator>
  <cp:keywords/>
  <dc:description/>
  <cp:lastModifiedBy>Якупова Лилия Руслановна</cp:lastModifiedBy>
  <cp:lastPrinted>2023-12-11T11:12:47Z</cp:lastPrinted>
  <dcterms:created xsi:type="dcterms:W3CDTF">2005-10-18T13:50:41Z</dcterms:created>
  <dcterms:modified xsi:type="dcterms:W3CDTF">2024-02-01T05:42:24Z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